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nvega.local\BYLOS\Skyrių bylos\INV\ATASKAITOS\Ataskaitos\2020 m ataskaitos\VKC info\"/>
    </mc:Choice>
  </mc:AlternateContent>
  <xr:revisionPtr revIDLastSave="0" documentId="8_{70557408-A27D-4588-8D64-151931C3EB08}" xr6:coauthVersionLast="47" xr6:coauthVersionMax="47" xr10:uidLastSave="{00000000-0000-0000-0000-000000000000}"/>
  <bookViews>
    <workbookView xWindow="-108" yWindow="-108" windowWidth="30936" windowHeight="16896" xr2:uid="{6728A6CC-1926-491B-B3BA-38EEED4F1AF0}"/>
  </bookViews>
  <sheets>
    <sheet name="2020"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2" l="1"/>
  <c r="F11" i="2"/>
</calcChain>
</file>

<file path=xl/sharedStrings.xml><?xml version="1.0" encoding="utf-8"?>
<sst xmlns="http://schemas.openxmlformats.org/spreadsheetml/2006/main" count="57" uniqueCount="49">
  <si>
    <t>Specialieji įpareigojimai</t>
  </si>
  <si>
    <t>Specialiojo įpareigojimo pajamos, Eur</t>
  </si>
  <si>
    <t>Specialiojo įpareigojimo sąnaudos, Eur</t>
  </si>
  <si>
    <t>Specialiojo įpareigojimo pelnas prieš apmokestinimą, Eur</t>
  </si>
  <si>
    <t>Turtas*, Eur</t>
  </si>
  <si>
    <t>Valstybės įsteigtos garantijų institucijos garantijų teikimo veikla</t>
  </si>
  <si>
    <t>Įgyvendinančiosios institucijos ir (ar) visuotinių dotacijų valdytojo, kompensavimo priemonių administravimo veikla</t>
  </si>
  <si>
    <t>-</t>
  </si>
  <si>
    <t>Kontroliuojančiųjų fondų, fondų fondų, Inovacijų skatinimo fondo ir (ar) atskirų finansų inžinerijos, skatinamųjų finansinių priemonių bei finansinių priemonių valdytojo funkcijos (šių priemonių įgyvendinimo veikla)</t>
  </si>
  <si>
    <t>Specialiojo įpareigojimo paskirtis</t>
  </si>
  <si>
    <t>Specialiojo įpareigojimo finansavimo šaltinis</t>
  </si>
  <si>
    <t xml:space="preserve">Finansinė priemonė „Ko-investicinis fondas susisiekimui“ </t>
  </si>
  <si>
    <t xml:space="preserve">Fondų fondas „INOVACIJŲ SKATINIMO FONDAS“ </t>
  </si>
  <si>
    <t>LR valstybės biudžeto lėšos</t>
  </si>
  <si>
    <t>IŠ VISO</t>
  </si>
  <si>
    <t xml:space="preserve">Fondų fondas „Gynybos investicijų fondas“ </t>
  </si>
  <si>
    <t xml:space="preserve">Kompensavimo priemonė „Dalinis nuomos mokesčio kompensavimas labiausiai nuo COVID-19 nukentėjusioms įmonėms“ </t>
  </si>
  <si>
    <t>Ūkio subjektų sumokamas garantijos atlyginimas, LR valstybės biudžeto lėšos</t>
  </si>
  <si>
    <t>Finansinių paslaugų verslui teikimas, valstybės garantuojamos garantijų institucijos individualių garantijų teikimas</t>
  </si>
  <si>
    <t xml:space="preserve">Fondų fondas „VERSLO FINANSAVIMO FONDAS, FINANSUOJAMAS IŠ EUROPOS REGIONINĖS PLĖTROS FONDO“ </t>
  </si>
  <si>
    <t>Padidinti šalies verslumo lygį, mažinti nedarbą ir prisidėti prie šalies ekonominio augimo. Įgyvendinant Fondą yra kuriamos Finansinės priemonės, kuriomis siekiama skatinti įmonių investicijas į naujų gamybos technologinių linijų įsigijimą ir įdiegimą, esamų gamybos technologinių linijų modernizavimą, įmonės vidinių inžinerinių tinklų, kurių reikia naujoms gamybos technologinėms linijoms diegti ar esamoms modernizuoti, įrengimą, modernių ir efektyvių technologijų diegimą paslaugų sektoriuose, taip pat užtikrinti šių gamybos ir paslaugų teikimo pajėgumų veikimą, taip pat Finansinės priemonės, skirtos palengvinti įmonių, vykdančių arba ketinančių vykdyti mokslinių tyrimų ir eksperimentinės plėtros ir inovacijų veiklas, priėjimą prie finansavimo šaltinių, taip pat įgyvendinamas SVV poreikius atitinkančių finansavimo modelių rėmimas, kuris leistų užtikrinti finansinių šaltinių prieinamumą verslui, ypatingą dėmesį skiriant naujam verslui.</t>
  </si>
  <si>
    <t>Kontroliuojantysis fondas "INVEGOS fondas"</t>
  </si>
  <si>
    <t>Kontroliuojantysis fondas "Verslumo skatinimo fondas"</t>
  </si>
  <si>
    <t>Fondų fondas "Verslumo skatinimo fondas 2014–2020, finansuojamas iš Europos socialinio fondo"</t>
  </si>
  <si>
    <t>Europos sąjungos struktūrinių fondų lėšos, grįžusios ir grįšiančios lėšos</t>
  </si>
  <si>
    <t>Vykdant Finansinės priemonės veiklas, siekiama įgyvendinti pilotinę rizikos kapitalo finansinę priemonę, kurios tikslas paskatinti MVĮ, kuriančių mobilumo paslaugas ir produktus, intelektines transporto sistemas (ITS) ir inovatyvias transporto technologijas, mažinančių transporto sukuriamą CO2 emisiją, atsiradimą. Finansinė priemonė tiesiogiai įgyvendina Veiksmų programos 4 prioriteto „Energijos efektyvumo ir atsinaujinančių išteklių energijos gamybos ir naudojimo skatinimas“ 4.5.1 uždavinį „Skatinti darnų judumą ir plėtoti aplinkai draugišką transportą, siekiant sumažinti anglies dioksido išmetimus“.</t>
  </si>
  <si>
    <t xml:space="preserve">Kompensavimo priemonė „Palūkanų kompensavimas smulkiojo ir vidutinio verslo subjektams“ </t>
  </si>
  <si>
    <t>Iš dalies kompensuoti palūkanas ir jas administruoti (vykdoma per INVEGĄ)</t>
  </si>
  <si>
    <t>Iš dalies kompensuoti nuomos mokestį įmonėms, nukentėjusioms nuo COVID-19 protrūkio</t>
  </si>
  <si>
    <t xml:space="preserve">2014–2020 metų Europos Sąjungos struktūrinės paramos veiksmų programos Techninės paramos lėšos ir LR valstybės biudžeto lėšos </t>
  </si>
  <si>
    <t xml:space="preserve"> </t>
  </si>
  <si>
    <t>Viešinti UAB „Investicijų ir verslo garantijos“ administruojamas ES fondų investicijas</t>
  </si>
  <si>
    <t>Atlikti UAB „Investicijų ir verslo garantijos“ priskirtas ES fondų investicijų administravimo funkcijas</t>
  </si>
  <si>
    <t>Projekto Nr.11.0.1-CPVA-V-201-01-0010 „UAB „Investicijų ir verslo garantijos“ – veiksmų programos administravimas“ vykdymas</t>
  </si>
  <si>
    <t>Projekto Nr.12.0.1-CPVA-V-202-01-0017 „UAB „Investicijų ir verslo garantijos“ – Informavimas apie veiksmų programą“ vykdymas</t>
  </si>
  <si>
    <t>Grįžusios ir grįšiančios lėšos</t>
  </si>
  <si>
    <t xml:space="preserve">Iš grįžusių ir grįšiančių Verslumo skatinimo fondo lėšų įgyvendinama finansų inžinerijos priemonė „Garantijos pradedantiesiems verslą“. Ši priemonė leidžia, prisiimant pagal išduotas garantijas už SVV subjektų finansinius įsipareigojimus finansų įstaigoms dalinį įvykdymą , sudaryti galimybes daugiau SVV subjektų pasiskolinti reikalingas lėšas verslui pradėti ir plėtoti bei tokiu būdu pagerinti pradedančiajam verslui prieinamumą prie finansavimo šaltinių, skatinant verslumą ir savarankišką užimtumą. </t>
  </si>
  <si>
    <t>Įgyvendinant Priemonės veiklas, siekiama skatinti verslumą, savarankišką užimtumą. Priemone yra sudarytos sąlygos labai mažoms ir mažoms įmonėms, fiziniams asmenims pradėti savo verslą, tuo palengvinant SVV subjektų prieinamumą prie finansavimo šaltinių ir suteikiant verslo pradžiai būtinų išteklių lengvatinės paskolos forma, padedant įgyvendinti verslo planą. Užtikrinamas naujo verslo pradžios finansavimas, kas skatina gyventojus ieškoti verslo idėjų ir jas įgyvendinti. 
Priemonė tiesiogiai įgyvendina Veiksmų programos 7 prioriteto „Kokybiško užimtumo ir dalyvavimo darbo rinkoje skatinimas“ 7.3.3 uždavinį „Padidinti darbo paklausą skatinant gyventojų, ypač susiduriančių su sunkumais darbo rinkoje, verslumą“.</t>
  </si>
  <si>
    <t xml:space="preserve">Fondo tikslas – skatinti eksperimentinę plėtrą ir inovacinę veiklą gynybos ir saugumo srityje Lietuvoje. Fondo uždavinys – prisiimant pirminę riziką, suteikti valstybės pagalbą investuojant į besikuriančias ir perspektyvias labai mažas, mažas ir vidutines įmones gynybos ir saugumo srityje. </t>
  </si>
  <si>
    <t>Grįžusios ir (ar) grįšiančios lėšos, LR valstybės biudžeto lėšos</t>
  </si>
  <si>
    <t xml:space="preserve">Paskatinti SVV subjektų kreditavimo pasiūlą, sumažinti SVV subjektams dėl kreditavimo išaugusią finansinę naštą trumpuoju laikotarpiu bei skatinti SVV subjektų plėtrą ir naujų SVV subjektų steigimąsi ilguoju laikotarpiu. Fondas buvo finansuojamas 2007–2013 m. Ekonomikos augimo veiksmų programos (toliau – Veiksmų programa) lėšomis pagal šios programos 2 prioriteto „Verslo produktyvumo didinimas ir aplinkos verslui gerinimas“ 3 uždavinį „Pagerinti SVV subjektų priėjimą prie finansavimo šaltinių“, o šioms lėšoms grįžus jos naudojamos tiems patiems tinkslams. Šiems tikslams pasiekti Fondas finansuoja paskolų fondus, teikiančius paskolas SVV subjektams, garantijų fondus, kuriais garantuojama už verslo subjektams teikiamas paskolas ir lizingo sandorius bei už eksporto sandorius, rizikos kapitalo fondus, kurie investuoja į įmonių kapitalą, taip skatinant kapitalo rinkų plėtrą Lietuvoje ir padedant labai mažoms, mažoms arba vidutinėms įmonėms pritraukti plėtrai reikalingą finansavimą.
LR valstybės biudžeto lėšomis įgyvendinamos skatinamosios finansinės priemonės, kurių tikslas – palengvinti nuo koronaviruso (COVID-19) pandemijos nukentėjusiems verslams gauti finansavimą ir taip išsaugoti veiklos tęstinumą. </t>
  </si>
  <si>
    <t>Skatinti investicijas į fundamentinius mokslinius tyrimus ir (arba) taikomuosius mokslinius tyrimus, ir (arba) eksperimentinę plėtrą, ir (arba) inovacinę veiklą ir sudaryti ilgalaikes prielaidas  minėtų sričių skatinamajam finansavimui užtikrinti</t>
  </si>
  <si>
    <t>Įmonės pavadinimas</t>
  </si>
  <si>
    <t>Įmonės teisinė forma</t>
  </si>
  <si>
    <t>Įmonės kodas</t>
  </si>
  <si>
    <t>UAB "Investicijų ir verslo garantijos"</t>
  </si>
  <si>
    <t>Uždaroji akcinė bendrovė</t>
  </si>
  <si>
    <t>SPECIALIŲJŲ ĮPAREIGOJIMŲ VYKDYMO INFORMACIJA 2020-12-31</t>
  </si>
  <si>
    <t> 34.404.251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</si>
</sst>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86"/>
      <scheme val="minor"/>
    </font>
    <font>
      <b/>
      <sz val="9"/>
      <color rgb="FF000000"/>
      <name val="Arial"/>
      <family val="2"/>
      <charset val="186"/>
    </font>
    <font>
      <sz val="9"/>
      <color rgb="FF000000"/>
      <name val="Arial"/>
      <family val="2"/>
      <charset val="186"/>
    </font>
    <font>
      <i/>
      <sz val="8"/>
      <color theme="1"/>
      <name val="Arial"/>
      <family val="2"/>
      <charset val="186"/>
    </font>
    <font>
      <sz val="12"/>
      <color rgb="FF000000"/>
      <name val="Times New Roman"/>
      <family val="1"/>
      <charset val="186"/>
    </font>
    <font>
      <sz val="9"/>
      <color theme="1"/>
      <name val="Arial"/>
      <family val="2"/>
      <charset val="186"/>
    </font>
  </fonts>
  <fills count="3">
    <fill>
      <patternFill patternType="none"/>
    </fill>
    <fill>
      <patternFill patternType="gray125"/>
    </fill>
    <fill>
      <patternFill patternType="solid">
        <fgColor rgb="FFDDEBF7"/>
        <bgColor indexed="64"/>
      </patternFill>
    </fill>
  </fills>
  <borders count="1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vertical="center" wrapText="1"/>
    </xf>
    <xf numFmtId="3" fontId="2" fillId="0" borderId="4" xfId="0" applyNumberFormat="1" applyFont="1" applyBorder="1" applyAlignment="1">
      <alignment horizontal="center" vertical="center" wrapText="1"/>
    </xf>
    <xf numFmtId="0" fontId="2" fillId="0" borderId="5" xfId="0" applyFont="1" applyBorder="1" applyAlignment="1">
      <alignment vertical="center" wrapText="1"/>
    </xf>
    <xf numFmtId="0" fontId="4" fillId="0" borderId="0" xfId="0" applyFont="1"/>
    <xf numFmtId="3" fontId="2" fillId="0" borderId="2" xfId="0" applyNumberFormat="1" applyFont="1" applyBorder="1" applyAlignment="1">
      <alignment horizontal="center" vertical="center" wrapText="1"/>
    </xf>
    <xf numFmtId="0" fontId="0" fillId="0" borderId="0" xfId="0" applyAlignment="1">
      <alignment horizontal="left"/>
    </xf>
    <xf numFmtId="0" fontId="2" fillId="0" borderId="12" xfId="0" applyFont="1" applyBorder="1" applyAlignment="1">
      <alignment vertical="center" wrapText="1"/>
    </xf>
    <xf numFmtId="3" fontId="2" fillId="0" borderId="13" xfId="0" applyNumberFormat="1" applyFont="1" applyBorder="1" applyAlignment="1">
      <alignment horizontal="center" vertical="center" wrapText="1"/>
    </xf>
    <xf numFmtId="0" fontId="2" fillId="0" borderId="14" xfId="0" applyFont="1" applyBorder="1" applyAlignment="1">
      <alignment vertical="center" wrapText="1"/>
    </xf>
    <xf numFmtId="3" fontId="2" fillId="0" borderId="15"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2" fillId="0" borderId="16" xfId="0" applyNumberFormat="1" applyFont="1" applyBorder="1" applyAlignment="1">
      <alignment horizontal="center" vertical="center" wrapText="1"/>
    </xf>
    <xf numFmtId="0" fontId="2" fillId="0" borderId="12" xfId="0" applyFont="1" applyFill="1" applyBorder="1" applyAlignment="1">
      <alignment vertical="center" wrapText="1"/>
    </xf>
    <xf numFmtId="3" fontId="5" fillId="0" borderId="6"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0" fillId="0" borderId="2" xfId="0" applyBorder="1" applyAlignment="1">
      <alignment wrapText="1"/>
    </xf>
    <xf numFmtId="0" fontId="2" fillId="0" borderId="2" xfId="0" applyFont="1" applyBorder="1" applyAlignment="1">
      <alignmen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3" fillId="0" borderId="7" xfId="0" applyFont="1" applyBorder="1" applyAlignment="1">
      <alignment horizontal="justify" vertical="center" wrapText="1"/>
    </xf>
    <xf numFmtId="0" fontId="0" fillId="0" borderId="8" xfId="0" applyBorder="1" applyAlignment="1">
      <alignment horizontal="justify" vertical="center" wrapText="1"/>
    </xf>
    <xf numFmtId="0" fontId="0" fillId="0" borderId="1" xfId="0" applyBorder="1" applyAlignment="1">
      <alignment horizontal="justify" vertical="center" wrapText="1"/>
    </xf>
    <xf numFmtId="0" fontId="0" fillId="0" borderId="2" xfId="0" applyBorder="1" applyAlignment="1">
      <alignment vertical="center" wrapText="1"/>
    </xf>
    <xf numFmtId="0" fontId="1" fillId="2" borderId="7"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0" xfId="0" applyFont="1" applyBorder="1" applyAlignment="1">
      <alignment vertical="center" wrapText="1"/>
    </xf>
    <xf numFmtId="0" fontId="0" fillId="0" borderId="9" xfId="0" applyBorder="1" applyAlignment="1">
      <alignment vertical="center" wrapText="1"/>
    </xf>
    <xf numFmtId="0" fontId="2" fillId="0" borderId="11" xfId="0" applyFont="1" applyBorder="1" applyAlignment="1">
      <alignment vertical="center" wrapText="1"/>
    </xf>
    <xf numFmtId="0" fontId="0" fillId="0" borderId="4" xfId="0" applyBorder="1" applyAlignment="1">
      <alignment vertical="center" wrapText="1"/>
    </xf>
    <xf numFmtId="3" fontId="2" fillId="0" borderId="6" xfId="0" applyNumberFormat="1" applyFont="1" applyBorder="1" applyAlignment="1">
      <alignment horizontal="left" vertical="center" wrapText="1"/>
    </xf>
    <xf numFmtId="3" fontId="2" fillId="0" borderId="2"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AB36B-3FD7-4898-AEBE-A6C11BEC28A5}">
  <dimension ref="B1:J23"/>
  <sheetViews>
    <sheetView tabSelected="1" workbookViewId="0">
      <selection activeCell="G19" sqref="G19"/>
    </sheetView>
  </sheetViews>
  <sheetFormatPr defaultRowHeight="14.5" x14ac:dyDescent="0.35"/>
  <cols>
    <col min="1" max="1" width="7.7265625" customWidth="1"/>
    <col min="2" max="2" width="31.453125" customWidth="1"/>
    <col min="3" max="3" width="42.54296875" customWidth="1"/>
    <col min="4" max="4" width="97.81640625" customWidth="1"/>
    <col min="5" max="5" width="23.7265625" customWidth="1"/>
    <col min="6" max="6" width="20.26953125" customWidth="1"/>
    <col min="7" max="7" width="15.26953125" customWidth="1"/>
    <col min="8" max="8" width="16.453125" customWidth="1"/>
    <col min="9" max="9" width="10.81640625" customWidth="1"/>
  </cols>
  <sheetData>
    <row r="1" spans="2:10" x14ac:dyDescent="0.35">
      <c r="B1" t="s">
        <v>42</v>
      </c>
      <c r="C1" t="s">
        <v>45</v>
      </c>
    </row>
    <row r="2" spans="2:10" x14ac:dyDescent="0.35">
      <c r="B2" t="s">
        <v>43</v>
      </c>
      <c r="C2" t="s">
        <v>46</v>
      </c>
    </row>
    <row r="3" spans="2:10" x14ac:dyDescent="0.35">
      <c r="B3" t="s">
        <v>44</v>
      </c>
      <c r="C3" s="6">
        <v>110084026</v>
      </c>
    </row>
    <row r="5" spans="2:10" x14ac:dyDescent="0.35">
      <c r="B5" t="s">
        <v>47</v>
      </c>
    </row>
    <row r="6" spans="2:10" ht="15" thickBot="1" x14ac:dyDescent="0.4"/>
    <row r="7" spans="2:10" ht="58" thickBot="1" x14ac:dyDescent="0.4">
      <c r="B7" s="29" t="s">
        <v>0</v>
      </c>
      <c r="C7" s="30"/>
      <c r="D7" s="1" t="s">
        <v>9</v>
      </c>
      <c r="E7" s="1" t="s">
        <v>10</v>
      </c>
      <c r="F7" s="1" t="s">
        <v>1</v>
      </c>
      <c r="G7" s="1" t="s">
        <v>2</v>
      </c>
      <c r="H7" s="1" t="s">
        <v>3</v>
      </c>
      <c r="I7" s="1" t="s">
        <v>4</v>
      </c>
    </row>
    <row r="8" spans="2:10" ht="56.5" customHeight="1" x14ac:dyDescent="0.35">
      <c r="B8" s="31" t="s">
        <v>5</v>
      </c>
      <c r="C8" s="32"/>
      <c r="D8" s="35" t="s">
        <v>18</v>
      </c>
      <c r="E8" s="35" t="s">
        <v>17</v>
      </c>
      <c r="F8" s="16">
        <v>1106599</v>
      </c>
      <c r="G8" s="16">
        <v>-656714</v>
      </c>
      <c r="H8" s="16">
        <v>449885</v>
      </c>
      <c r="I8" s="18" t="s">
        <v>48</v>
      </c>
    </row>
    <row r="9" spans="2:10" ht="15" thickBot="1" x14ac:dyDescent="0.4">
      <c r="B9" s="33"/>
      <c r="C9" s="34"/>
      <c r="D9" s="36"/>
      <c r="E9" s="36"/>
      <c r="F9" s="17"/>
      <c r="G9" s="17"/>
      <c r="H9" s="17"/>
      <c r="I9" s="19"/>
    </row>
    <row r="10" spans="2:10" ht="57.5" x14ac:dyDescent="0.35">
      <c r="B10" s="18" t="s">
        <v>6</v>
      </c>
      <c r="C10" s="15" t="s">
        <v>33</v>
      </c>
      <c r="D10" s="7" t="s">
        <v>32</v>
      </c>
      <c r="E10" s="7" t="s">
        <v>29</v>
      </c>
      <c r="F10" s="11">
        <v>472084</v>
      </c>
      <c r="G10" s="8">
        <v>-472084</v>
      </c>
      <c r="H10" s="22" t="s">
        <v>7</v>
      </c>
      <c r="I10" s="19"/>
    </row>
    <row r="11" spans="2:10" ht="34.5" x14ac:dyDescent="0.35">
      <c r="B11" s="19"/>
      <c r="C11" s="9" t="s">
        <v>16</v>
      </c>
      <c r="D11" s="9" t="s">
        <v>28</v>
      </c>
      <c r="E11" s="9" t="s">
        <v>13</v>
      </c>
      <c r="F11" s="14">
        <f>897787+5</f>
        <v>897792</v>
      </c>
      <c r="G11" s="14">
        <f>-897787-5</f>
        <v>-897792</v>
      </c>
      <c r="H11" s="23"/>
      <c r="I11" s="19"/>
      <c r="J11" t="s">
        <v>30</v>
      </c>
    </row>
    <row r="12" spans="2:10" ht="23" x14ac:dyDescent="0.35">
      <c r="B12" s="19"/>
      <c r="C12" s="9" t="s">
        <v>26</v>
      </c>
      <c r="D12" s="9" t="s">
        <v>27</v>
      </c>
      <c r="E12" s="9" t="s">
        <v>13</v>
      </c>
      <c r="F12" s="14">
        <v>357195</v>
      </c>
      <c r="G12" s="14">
        <v>-357195</v>
      </c>
      <c r="H12" s="23"/>
      <c r="I12" s="19"/>
    </row>
    <row r="13" spans="2:10" ht="58" thickBot="1" x14ac:dyDescent="0.4">
      <c r="B13" s="19"/>
      <c r="C13" s="3" t="s">
        <v>34</v>
      </c>
      <c r="D13" s="9" t="s">
        <v>31</v>
      </c>
      <c r="E13" s="9" t="s">
        <v>29</v>
      </c>
      <c r="F13" s="10">
        <v>47102</v>
      </c>
      <c r="G13" s="10">
        <v>-47102</v>
      </c>
      <c r="H13" s="23"/>
      <c r="I13" s="19"/>
    </row>
    <row r="14" spans="2:10" ht="15" thickBot="1" x14ac:dyDescent="0.4">
      <c r="B14" s="21"/>
      <c r="C14" s="25" t="s">
        <v>14</v>
      </c>
      <c r="D14" s="26"/>
      <c r="E14" s="27"/>
      <c r="F14" s="13">
        <v>1774173</v>
      </c>
      <c r="G14" s="13">
        <v>-1774173</v>
      </c>
      <c r="H14" s="24"/>
      <c r="I14" s="19"/>
    </row>
    <row r="15" spans="2:10" ht="152" customHeight="1" x14ac:dyDescent="0.35">
      <c r="B15" s="18" t="s">
        <v>8</v>
      </c>
      <c r="C15" s="7" t="s">
        <v>21</v>
      </c>
      <c r="D15" s="7" t="s">
        <v>40</v>
      </c>
      <c r="E15" s="7" t="s">
        <v>39</v>
      </c>
      <c r="F15" s="11">
        <v>1424634</v>
      </c>
      <c r="G15" s="8">
        <v>-1424634</v>
      </c>
      <c r="H15" s="22" t="s">
        <v>7</v>
      </c>
      <c r="I15" s="19"/>
    </row>
    <row r="16" spans="2:10" ht="77.25" customHeight="1" thickBot="1" x14ac:dyDescent="0.4">
      <c r="B16" s="19"/>
      <c r="C16" s="9" t="s">
        <v>22</v>
      </c>
      <c r="D16" s="9" t="s">
        <v>36</v>
      </c>
      <c r="E16" s="9" t="s">
        <v>35</v>
      </c>
      <c r="F16" s="12">
        <v>104169</v>
      </c>
      <c r="G16" s="10">
        <v>-104169</v>
      </c>
      <c r="H16" s="23"/>
      <c r="I16" s="19"/>
    </row>
    <row r="17" spans="2:9" ht="141.65" customHeight="1" x14ac:dyDescent="0.35">
      <c r="B17" s="19"/>
      <c r="C17" s="9" t="s">
        <v>19</v>
      </c>
      <c r="D17" s="9" t="s">
        <v>20</v>
      </c>
      <c r="E17" s="9" t="s">
        <v>24</v>
      </c>
      <c r="F17" s="11">
        <v>404046</v>
      </c>
      <c r="G17" s="8">
        <v>-404046</v>
      </c>
      <c r="H17" s="23"/>
      <c r="I17" s="19"/>
    </row>
    <row r="18" spans="2:9" ht="124.5" customHeight="1" x14ac:dyDescent="0.35">
      <c r="B18" s="19"/>
      <c r="C18" s="9" t="s">
        <v>23</v>
      </c>
      <c r="D18" s="9" t="s">
        <v>37</v>
      </c>
      <c r="E18" s="9" t="s">
        <v>24</v>
      </c>
      <c r="F18" s="12">
        <v>83338</v>
      </c>
      <c r="G18" s="10">
        <v>-83338</v>
      </c>
      <c r="H18" s="23"/>
      <c r="I18" s="19"/>
    </row>
    <row r="19" spans="2:9" ht="95.5" customHeight="1" x14ac:dyDescent="0.35">
      <c r="B19" s="19"/>
      <c r="C19" s="9" t="s">
        <v>11</v>
      </c>
      <c r="D19" s="9" t="s">
        <v>25</v>
      </c>
      <c r="E19" s="9" t="s">
        <v>24</v>
      </c>
      <c r="F19" s="12">
        <v>32746</v>
      </c>
      <c r="G19" s="10">
        <v>-32746</v>
      </c>
      <c r="H19" s="23"/>
      <c r="I19" s="19"/>
    </row>
    <row r="20" spans="2:9" ht="63.65" customHeight="1" x14ac:dyDescent="0.35">
      <c r="B20" s="19"/>
      <c r="C20" s="9" t="s">
        <v>12</v>
      </c>
      <c r="D20" s="9" t="s">
        <v>41</v>
      </c>
      <c r="E20" s="9" t="s">
        <v>13</v>
      </c>
      <c r="F20" s="12">
        <v>7413</v>
      </c>
      <c r="G20" s="10">
        <v>-7413</v>
      </c>
      <c r="H20" s="23"/>
      <c r="I20" s="19"/>
    </row>
    <row r="21" spans="2:9" ht="45.75" customHeight="1" thickBot="1" x14ac:dyDescent="0.4">
      <c r="B21" s="19"/>
      <c r="C21" s="3" t="s">
        <v>15</v>
      </c>
      <c r="D21" s="3" t="s">
        <v>38</v>
      </c>
      <c r="E21" s="3" t="s">
        <v>13</v>
      </c>
      <c r="F21" s="5">
        <v>9754</v>
      </c>
      <c r="G21" s="2">
        <v>-9754</v>
      </c>
      <c r="H21" s="23"/>
      <c r="I21" s="19"/>
    </row>
    <row r="22" spans="2:9" ht="15" thickBot="1" x14ac:dyDescent="0.4">
      <c r="B22" s="28"/>
      <c r="C22" s="25" t="s">
        <v>14</v>
      </c>
      <c r="D22" s="26"/>
      <c r="E22" s="27"/>
      <c r="F22" s="13">
        <v>2066100</v>
      </c>
      <c r="G22" s="13">
        <v>-2066100</v>
      </c>
      <c r="H22" s="20"/>
      <c r="I22" s="20"/>
    </row>
    <row r="23" spans="2:9" ht="15.5" x14ac:dyDescent="0.35">
      <c r="D23" s="4"/>
    </row>
  </sheetData>
  <mergeCells count="14">
    <mergeCell ref="B7:C7"/>
    <mergeCell ref="B8:C9"/>
    <mergeCell ref="D8:D9"/>
    <mergeCell ref="E8:E9"/>
    <mergeCell ref="F8:F9"/>
    <mergeCell ref="H8:H9"/>
    <mergeCell ref="I8:I22"/>
    <mergeCell ref="B10:B14"/>
    <mergeCell ref="H10:H14"/>
    <mergeCell ref="C14:E14"/>
    <mergeCell ref="B15:B22"/>
    <mergeCell ref="H15:H22"/>
    <mergeCell ref="C22:E22"/>
    <mergeCell ref="G8: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Jūratė Katilienė</dc:creator>
  <cp:lastModifiedBy>Jūratė Katilienė</cp:lastModifiedBy>
  <dcterms:created xsi:type="dcterms:W3CDTF">2022-05-31T14:04:28Z</dcterms:created>
  <dcterms:modified xsi:type="dcterms:W3CDTF">2022-06-02T08:18:10Z</dcterms:modified>
</cp:coreProperties>
</file>